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unopol-my.sharepoint.com/personal/svetlana_raunopol_ee/Documents/Töölaud/DF omakapital/"/>
    </mc:Choice>
  </mc:AlternateContent>
  <xr:revisionPtr revIDLastSave="0" documentId="8_{009D1598-9D36-4390-B11C-7F41D3627E7D}" xr6:coauthVersionLast="47" xr6:coauthVersionMax="47" xr10:uidLastSave="{00000000-0000-0000-0000-000000000000}"/>
  <bookViews>
    <workbookView xWindow="11835" yWindow="645" windowWidth="13950" windowHeight="13110" xr2:uid="{9EEC4D28-839F-47A3-A62F-5BF555E17AF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3" i="1" l="1"/>
  <c r="B36" i="1"/>
  <c r="B37" i="1" s="1"/>
  <c r="B38" i="1" s="1"/>
  <c r="B44" i="1" s="1"/>
  <c r="B25" i="1"/>
  <c r="B15" i="1"/>
  <c r="B11" i="1"/>
  <c r="B16" i="1" s="1"/>
</calcChain>
</file>

<file path=xl/sharedStrings.xml><?xml version="1.0" encoding="utf-8"?>
<sst xmlns="http://schemas.openxmlformats.org/spreadsheetml/2006/main" count="49" uniqueCount="49">
  <si>
    <t xml:space="preserve">Bilans </t>
  </si>
  <si>
    <t>Varad</t>
  </si>
  <si>
    <t xml:space="preserve">  Käibevarad</t>
  </si>
  <si>
    <t xml:space="preserve">     Raha</t>
  </si>
  <si>
    <t xml:space="preserve">     Nõuded ja ettemaksed</t>
  </si>
  <si>
    <t xml:space="preserve">       Nõuded ostjate vastu</t>
  </si>
  <si>
    <t xml:space="preserve">       Maksude ettemaksed ja tagasinõuded</t>
  </si>
  <si>
    <t xml:space="preserve">       Muud lühiajalised nõuded</t>
  </si>
  <si>
    <t xml:space="preserve">       Ettemaksed</t>
  </si>
  <si>
    <t xml:space="preserve">       Kokku nõuded ja ettemaksed</t>
  </si>
  <si>
    <t xml:space="preserve">     Varud</t>
  </si>
  <si>
    <t xml:space="preserve">       Ettemaksed varude eest</t>
  </si>
  <si>
    <t xml:space="preserve">       Kokku varud</t>
  </si>
  <si>
    <t xml:space="preserve">     Kokku käibevarad</t>
  </si>
  <si>
    <t xml:space="preserve">  Põhivarad</t>
  </si>
  <si>
    <t xml:space="preserve">     Investeeringud tütar- ja sidusettevõtjatesse</t>
  </si>
  <si>
    <t xml:space="preserve">       Tütarettevõtjate aktsiad ja osad</t>
  </si>
  <si>
    <t xml:space="preserve">       Kokku investeeringud tütar- ja sidusettevõtjatesse</t>
  </si>
  <si>
    <t xml:space="preserve">     Materiaalsed põhivarad</t>
  </si>
  <si>
    <t xml:space="preserve">       Masinad ja seadmed</t>
  </si>
  <si>
    <t xml:space="preserve">       Kokku materiaalsed põhivarad</t>
  </si>
  <si>
    <t xml:space="preserve">     Kokku põhivarad</t>
  </si>
  <si>
    <t xml:space="preserve">  Kokku varad</t>
  </si>
  <si>
    <t/>
  </si>
  <si>
    <t>Kohustised ja omakapital</t>
  </si>
  <si>
    <t xml:space="preserve">  Kohustised</t>
  </si>
  <si>
    <t xml:space="preserve">     Lühiajalised kohustised</t>
  </si>
  <si>
    <t xml:space="preserve">       Võlad ja ettemaksed</t>
  </si>
  <si>
    <t xml:space="preserve">         Võlad tarnijatele</t>
  </si>
  <si>
    <t xml:space="preserve">         Võlad töövõtjatele</t>
  </si>
  <si>
    <t xml:space="preserve">         Maksuvõlad</t>
  </si>
  <si>
    <t xml:space="preserve">         Muud võlad</t>
  </si>
  <si>
    <t xml:space="preserve">         Kokku võlad ja ettemaksed</t>
  </si>
  <si>
    <t xml:space="preserve">       Kokku lühiajalised kohustised</t>
  </si>
  <si>
    <t xml:space="preserve">     Kokku kohustised</t>
  </si>
  <si>
    <t xml:space="preserve">  Omakapital</t>
  </si>
  <si>
    <t xml:space="preserve">     Osakapital nimiväärtuses</t>
  </si>
  <si>
    <t xml:space="preserve">     Eelmiste perioodide jaotamata kasum (kahjum)</t>
  </si>
  <si>
    <t xml:space="preserve">     Aruandeaasta kasum (kahjum)</t>
  </si>
  <si>
    <t xml:space="preserve">     Kokku omakapital</t>
  </si>
  <si>
    <t xml:space="preserve">  Kokku kohustised ja omakapital</t>
  </si>
  <si>
    <t>Krüpto varud</t>
  </si>
  <si>
    <t>Klientide deposiidid (fiat+krüpto)</t>
  </si>
  <si>
    <t>(auditeeritud)</t>
  </si>
  <si>
    <t xml:space="preserve">(fiaatides 14689 + krüpto 56858) </t>
  </si>
  <si>
    <t>(enda oma 1280 + klintide oma 56858)</t>
  </si>
  <si>
    <t>märkused</t>
  </si>
  <si>
    <t xml:space="preserve">NÄIDIS </t>
  </si>
  <si>
    <t>(ongi nõue piir omavahenditele)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</si>
</sst>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i/>
      <sz val="11"/>
      <color theme="1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14" fontId="0" fillId="0" borderId="1" xfId="0" applyNumberFormat="1" applyBorder="1"/>
    <xf numFmtId="3" fontId="0" fillId="0" borderId="1" xfId="0" applyNumberFormat="1" applyBorder="1"/>
    <xf numFmtId="0" fontId="2" fillId="0" borderId="1" xfId="0" applyFont="1" applyBorder="1"/>
    <xf numFmtId="3" fontId="2" fillId="0" borderId="1" xfId="0" applyNumberFormat="1" applyFont="1" applyBorder="1"/>
    <xf numFmtId="0" fontId="2" fillId="0" borderId="0" xfId="0" applyFont="1"/>
    <xf numFmtId="0" fontId="2" fillId="0" borderId="1" xfId="0" applyFont="1" applyBorder="1" applyAlignment="1">
      <alignment horizontal="left" indent="2"/>
    </xf>
    <xf numFmtId="0" fontId="1" fillId="0" borderId="1" xfId="0" applyFont="1" applyBorder="1"/>
    <xf numFmtId="3" fontId="1" fillId="0" borderId="1" xfId="0" applyNumberFormat="1" applyFont="1" applyBorder="1"/>
    <xf numFmtId="0" fontId="2" fillId="0" borderId="1" xfId="0" applyFont="1" applyBorder="1" applyAlignment="1">
      <alignment horizontal="left" indent="3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79CE7-59AB-43C2-9A28-6A7FC39D563D}">
  <dimension ref="A1:C44"/>
  <sheetViews>
    <sheetView tabSelected="1" workbookViewId="0">
      <selection activeCell="C40" sqref="C40"/>
    </sheetView>
  </sheetViews>
  <sheetFormatPr defaultRowHeight="15" x14ac:dyDescent="0.25"/>
  <cols>
    <col min="1" max="1" width="39.140625" customWidth="1"/>
    <col min="2" max="2" width="15" customWidth="1"/>
    <col min="3" max="3" width="39.85546875" customWidth="1"/>
  </cols>
  <sheetData>
    <row r="1" spans="1:3" x14ac:dyDescent="0.25">
      <c r="A1" s="1" t="s">
        <v>47</v>
      </c>
      <c r="B1" s="1" t="s">
        <v>0</v>
      </c>
      <c r="C1" s="2" t="s">
        <v>46</v>
      </c>
    </row>
    <row r="2" spans="1:3" x14ac:dyDescent="0.25">
      <c r="A2" s="1"/>
      <c r="B2" s="1"/>
      <c r="C2" s="1"/>
    </row>
    <row r="3" spans="1:3" x14ac:dyDescent="0.25">
      <c r="A3" s="1" t="s">
        <v>1</v>
      </c>
      <c r="B3" s="3"/>
      <c r="C3" s="1"/>
    </row>
    <row r="4" spans="1:3" x14ac:dyDescent="0.25">
      <c r="A4" s="1" t="s">
        <v>2</v>
      </c>
      <c r="B4" s="3"/>
      <c r="C4" s="1"/>
    </row>
    <row r="5" spans="1:3" ht="21" customHeight="1" x14ac:dyDescent="0.25">
      <c r="A5" s="1" t="s">
        <v>3</v>
      </c>
      <c r="B5" s="3">
        <v>18923</v>
      </c>
      <c r="C5" s="1"/>
    </row>
    <row r="6" spans="1:3" ht="25.5" customHeight="1" x14ac:dyDescent="0.25">
      <c r="A6" s="1" t="s">
        <v>4</v>
      </c>
      <c r="B6" s="3"/>
      <c r="C6" s="1"/>
    </row>
    <row r="7" spans="1:3" s="6" customFormat="1" x14ac:dyDescent="0.25">
      <c r="A7" s="4" t="s">
        <v>5</v>
      </c>
      <c r="B7" s="5">
        <v>5</v>
      </c>
      <c r="C7" s="4"/>
    </row>
    <row r="8" spans="1:3" s="6" customFormat="1" x14ac:dyDescent="0.25">
      <c r="A8" s="4" t="s">
        <v>6</v>
      </c>
      <c r="B8" s="5">
        <v>6</v>
      </c>
      <c r="C8" s="4"/>
    </row>
    <row r="9" spans="1:3" s="6" customFormat="1" x14ac:dyDescent="0.25">
      <c r="A9" s="4" t="s">
        <v>7</v>
      </c>
      <c r="B9" s="5">
        <v>0</v>
      </c>
      <c r="C9" s="4"/>
    </row>
    <row r="10" spans="1:3" s="6" customFormat="1" x14ac:dyDescent="0.25">
      <c r="A10" s="4" t="s">
        <v>8</v>
      </c>
      <c r="B10" s="5">
        <v>59</v>
      </c>
      <c r="C10" s="4"/>
    </row>
    <row r="11" spans="1:3" x14ac:dyDescent="0.25">
      <c r="A11" s="1" t="s">
        <v>9</v>
      </c>
      <c r="B11" s="3">
        <f>B7+B8+B9+B10</f>
        <v>70</v>
      </c>
      <c r="C11" s="1"/>
    </row>
    <row r="12" spans="1:3" ht="25.5" customHeight="1" x14ac:dyDescent="0.25">
      <c r="A12" s="1" t="s">
        <v>10</v>
      </c>
      <c r="B12" s="3"/>
      <c r="C12" s="1"/>
    </row>
    <row r="13" spans="1:3" s="6" customFormat="1" x14ac:dyDescent="0.25">
      <c r="A13" s="7" t="s">
        <v>41</v>
      </c>
      <c r="B13" s="5">
        <v>58138</v>
      </c>
      <c r="C13" s="4" t="s">
        <v>45</v>
      </c>
    </row>
    <row r="14" spans="1:3" s="6" customFormat="1" x14ac:dyDescent="0.25">
      <c r="A14" s="4" t="s">
        <v>11</v>
      </c>
      <c r="B14" s="5">
        <v>13</v>
      </c>
      <c r="C14" s="4"/>
    </row>
    <row r="15" spans="1:3" s="6" customFormat="1" x14ac:dyDescent="0.25">
      <c r="A15" s="4" t="s">
        <v>12</v>
      </c>
      <c r="B15" s="5">
        <f>B13+B14</f>
        <v>58151</v>
      </c>
      <c r="C15" s="4"/>
    </row>
    <row r="16" spans="1:3" x14ac:dyDescent="0.25">
      <c r="A16" s="1" t="s">
        <v>13</v>
      </c>
      <c r="B16" s="3">
        <f>B5+B11+B15</f>
        <v>77144</v>
      </c>
      <c r="C16" s="1"/>
    </row>
    <row r="17" spans="1:3" ht="24.75" customHeight="1" x14ac:dyDescent="0.25">
      <c r="A17" s="1" t="s">
        <v>14</v>
      </c>
      <c r="B17" s="3"/>
      <c r="C17" s="1"/>
    </row>
    <row r="18" spans="1:3" x14ac:dyDescent="0.25">
      <c r="A18" s="1" t="s">
        <v>15</v>
      </c>
      <c r="B18" s="3"/>
      <c r="C18" s="1"/>
    </row>
    <row r="19" spans="1:3" s="6" customFormat="1" x14ac:dyDescent="0.25">
      <c r="A19" s="4" t="s">
        <v>16</v>
      </c>
      <c r="B19" s="5">
        <v>250</v>
      </c>
      <c r="C19" s="4"/>
    </row>
    <row r="20" spans="1:3" x14ac:dyDescent="0.25">
      <c r="A20" s="1" t="s">
        <v>17</v>
      </c>
      <c r="B20" s="3">
        <v>250</v>
      </c>
      <c r="C20" s="1"/>
    </row>
    <row r="21" spans="1:3" ht="24" customHeight="1" x14ac:dyDescent="0.25">
      <c r="A21" s="1" t="s">
        <v>18</v>
      </c>
      <c r="B21" s="3"/>
      <c r="C21" s="1"/>
    </row>
    <row r="22" spans="1:3" s="6" customFormat="1" x14ac:dyDescent="0.25">
      <c r="A22" s="4" t="s">
        <v>19</v>
      </c>
      <c r="B22" s="5">
        <v>3</v>
      </c>
      <c r="C22" s="4"/>
    </row>
    <row r="23" spans="1:3" x14ac:dyDescent="0.25">
      <c r="A23" s="1" t="s">
        <v>20</v>
      </c>
      <c r="B23" s="3">
        <v>3</v>
      </c>
      <c r="C23" s="1"/>
    </row>
    <row r="24" spans="1:3" ht="24" customHeight="1" x14ac:dyDescent="0.25">
      <c r="A24" s="1" t="s">
        <v>21</v>
      </c>
      <c r="B24" s="3">
        <v>253</v>
      </c>
      <c r="C24" s="1"/>
    </row>
    <row r="25" spans="1:3" ht="20.25" customHeight="1" x14ac:dyDescent="0.25">
      <c r="A25" s="8" t="s">
        <v>22</v>
      </c>
      <c r="B25" s="9">
        <f>B16+B24</f>
        <v>77397</v>
      </c>
      <c r="C25" s="1"/>
    </row>
    <row r="26" spans="1:3" x14ac:dyDescent="0.25">
      <c r="A26" s="1" t="s">
        <v>23</v>
      </c>
      <c r="B26" s="3"/>
      <c r="C26" s="1"/>
    </row>
    <row r="27" spans="1:3" x14ac:dyDescent="0.25">
      <c r="A27" s="1" t="s">
        <v>24</v>
      </c>
      <c r="B27" s="3"/>
      <c r="C27" s="1"/>
    </row>
    <row r="28" spans="1:3" x14ac:dyDescent="0.25">
      <c r="A28" s="1" t="s">
        <v>25</v>
      </c>
      <c r="B28" s="3"/>
      <c r="C28" s="1"/>
    </row>
    <row r="29" spans="1:3" x14ac:dyDescent="0.25">
      <c r="A29" s="1" t="s">
        <v>26</v>
      </c>
      <c r="B29" s="3"/>
      <c r="C29" s="1"/>
    </row>
    <row r="30" spans="1:3" x14ac:dyDescent="0.25">
      <c r="A30" s="1" t="s">
        <v>27</v>
      </c>
      <c r="B30" s="3"/>
      <c r="C30" s="1"/>
    </row>
    <row r="31" spans="1:3" s="6" customFormat="1" x14ac:dyDescent="0.25">
      <c r="A31" s="4" t="s">
        <v>28</v>
      </c>
      <c r="B31" s="5">
        <v>137</v>
      </c>
      <c r="C31" s="4"/>
    </row>
    <row r="32" spans="1:3" s="6" customFormat="1" x14ac:dyDescent="0.25">
      <c r="A32" s="4" t="s">
        <v>29</v>
      </c>
      <c r="B32" s="5">
        <v>0</v>
      </c>
      <c r="C32" s="4"/>
    </row>
    <row r="33" spans="1:3" s="6" customFormat="1" x14ac:dyDescent="0.25">
      <c r="A33" s="4" t="s">
        <v>30</v>
      </c>
      <c r="B33" s="5">
        <v>239</v>
      </c>
      <c r="C33" s="4"/>
    </row>
    <row r="34" spans="1:3" s="6" customFormat="1" x14ac:dyDescent="0.25">
      <c r="A34" s="4" t="s">
        <v>31</v>
      </c>
      <c r="B34" s="5">
        <v>6</v>
      </c>
      <c r="C34" s="4"/>
    </row>
    <row r="35" spans="1:3" s="6" customFormat="1" x14ac:dyDescent="0.25">
      <c r="A35" s="10" t="s">
        <v>42</v>
      </c>
      <c r="B35" s="5">
        <v>71547</v>
      </c>
      <c r="C35" s="4" t="s">
        <v>44</v>
      </c>
    </row>
    <row r="36" spans="1:3" ht="18.75" customHeight="1" x14ac:dyDescent="0.25">
      <c r="A36" s="1" t="s">
        <v>32</v>
      </c>
      <c r="B36" s="3">
        <f>B31+B32+B33+B34+B35</f>
        <v>71929</v>
      </c>
      <c r="C36" s="1"/>
    </row>
    <row r="37" spans="1:3" ht="21.75" customHeight="1" x14ac:dyDescent="0.25">
      <c r="A37" s="1" t="s">
        <v>33</v>
      </c>
      <c r="B37" s="3">
        <f>B36</f>
        <v>71929</v>
      </c>
      <c r="C37" s="1"/>
    </row>
    <row r="38" spans="1:3" ht="24" customHeight="1" x14ac:dyDescent="0.25">
      <c r="A38" s="1" t="s">
        <v>34</v>
      </c>
      <c r="B38" s="3">
        <f>B37</f>
        <v>71929</v>
      </c>
      <c r="C38" s="1"/>
    </row>
    <row r="39" spans="1:3" x14ac:dyDescent="0.25">
      <c r="A39" s="1" t="s">
        <v>35</v>
      </c>
      <c r="B39" s="3"/>
      <c r="C39" s="1"/>
    </row>
    <row r="40" spans="1:3" s="6" customFormat="1" x14ac:dyDescent="0.25">
      <c r="A40" s="4" t="s">
        <v>36</v>
      </c>
      <c r="B40" s="5">
        <v>5000</v>
      </c>
      <c r="C40" s="4" t="s">
        <v>48</v>
      </c>
    </row>
    <row r="41" spans="1:3" s="6" customFormat="1" x14ac:dyDescent="0.25">
      <c r="A41" s="4" t="s">
        <v>37</v>
      </c>
      <c r="B41" s="5">
        <v>1</v>
      </c>
      <c r="C41" s="4"/>
    </row>
    <row r="42" spans="1:3" s="6" customFormat="1" x14ac:dyDescent="0.25">
      <c r="A42" s="4" t="s">
        <v>38</v>
      </c>
      <c r="B42" s="5">
        <v>467</v>
      </c>
      <c r="C42" s="4" t="s">
        <v>43</v>
      </c>
    </row>
    <row r="43" spans="1:3" x14ac:dyDescent="0.25">
      <c r="A43" s="1" t="s">
        <v>39</v>
      </c>
      <c r="B43" s="3">
        <f>B40+B42+B41</f>
        <v>5468</v>
      </c>
      <c r="C43" s="1"/>
    </row>
    <row r="44" spans="1:3" x14ac:dyDescent="0.25">
      <c r="A44" s="8" t="s">
        <v>40</v>
      </c>
      <c r="B44" s="9">
        <f>B38+B43</f>
        <v>77397</v>
      </c>
      <c r="C44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Svetlana J.</dc:creator>
  <cp:lastModifiedBy>Svetlana J.</cp:lastModifiedBy>
  <dcterms:created xsi:type="dcterms:W3CDTF">2022-11-29T11:45:20Z</dcterms:created>
  <dcterms:modified xsi:type="dcterms:W3CDTF">2022-11-29T12:02:51Z</dcterms:modified>
</cp:coreProperties>
</file>